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CH\"/>
    </mc:Choice>
  </mc:AlternateContent>
  <bookViews>
    <workbookView xWindow="75" yWindow="-45" windowWidth="15600" windowHeight="11760" tabRatio="692"/>
  </bookViews>
  <sheets>
    <sheet name="Score Sheet" sheetId="2" r:id="rId1"/>
  </sheets>
  <definedNames>
    <definedName name="_xlnm.Print_Area" localSheetId="0">'Score Sheet'!$A$4:$Q$30</definedName>
  </definedNames>
  <calcPr calcId="152511"/>
</workbook>
</file>

<file path=xl/calcChain.xml><?xml version="1.0" encoding="utf-8"?>
<calcChain xmlns="http://schemas.openxmlformats.org/spreadsheetml/2006/main">
  <c r="P31" i="2" l="1"/>
  <c r="O31" i="2"/>
  <c r="Q31" i="2"/>
  <c r="N31" i="2"/>
  <c r="M31" i="2"/>
  <c r="M25" i="2"/>
  <c r="N25" i="2"/>
  <c r="O25" i="2"/>
  <c r="P25" i="2"/>
  <c r="M16" i="2"/>
  <c r="N16" i="2"/>
  <c r="O16" i="2"/>
  <c r="P16" i="2"/>
  <c r="M10" i="2"/>
  <c r="N10" i="2"/>
  <c r="O10" i="2"/>
  <c r="P10" i="2"/>
  <c r="P27" i="2"/>
  <c r="I25" i="2"/>
  <c r="I16" i="2"/>
  <c r="I10" i="2"/>
  <c r="E16" i="2"/>
  <c r="E27" i="2" s="1"/>
  <c r="F16" i="2"/>
  <c r="G16" i="2"/>
  <c r="H16" i="2"/>
  <c r="J16" i="2"/>
  <c r="J28" i="2" s="1"/>
  <c r="K16" i="2"/>
  <c r="L16" i="2"/>
  <c r="Q16" i="2"/>
  <c r="D16" i="2"/>
  <c r="D27" i="2" s="1"/>
  <c r="B16" i="2"/>
  <c r="Q10" i="2"/>
  <c r="B10" i="2"/>
  <c r="L10" i="2"/>
  <c r="L27" i="2" s="1"/>
  <c r="L30" i="2" s="1"/>
  <c r="K10" i="2"/>
  <c r="J10" i="2"/>
  <c r="H10" i="2"/>
  <c r="G10" i="2"/>
  <c r="G27" i="2" s="1"/>
  <c r="G30" i="2" s="1"/>
  <c r="F10" i="2"/>
  <c r="E10" i="2"/>
  <c r="D10" i="2"/>
  <c r="Q25" i="2"/>
  <c r="Q28" i="2" s="1"/>
  <c r="E25" i="2"/>
  <c r="F25" i="2"/>
  <c r="G25" i="2"/>
  <c r="H25" i="2"/>
  <c r="H28" i="2" s="1"/>
  <c r="J25" i="2"/>
  <c r="K25" i="2"/>
  <c r="L25" i="2"/>
  <c r="L28" i="2" s="1"/>
  <c r="D25" i="2"/>
  <c r="B25" i="2"/>
  <c r="B28" i="2" s="1"/>
  <c r="B27" i="2"/>
  <c r="N27" i="2"/>
  <c r="Q27" i="2"/>
  <c r="K28" i="2"/>
  <c r="J27" i="2"/>
  <c r="K27" i="2"/>
  <c r="O27" i="2"/>
  <c r="M27" i="2"/>
  <c r="H27" i="2"/>
  <c r="F27" i="2"/>
  <c r="I27" i="2"/>
  <c r="K30" i="2" l="1"/>
  <c r="H30" i="2"/>
  <c r="J30" i="2"/>
  <c r="D30" i="2"/>
  <c r="I30" i="2"/>
  <c r="F30" i="2"/>
  <c r="E30" i="2"/>
</calcChain>
</file>

<file path=xl/sharedStrings.xml><?xml version="1.0" encoding="utf-8"?>
<sst xmlns="http://schemas.openxmlformats.org/spreadsheetml/2006/main" count="45" uniqueCount="38">
  <si>
    <t>arrival at echo</t>
  </si>
  <si>
    <t>return to base unaided</t>
  </si>
  <si>
    <t>C/P Alpha</t>
  </si>
  <si>
    <t>C/P Bravo</t>
  </si>
  <si>
    <t>C/P Charlie</t>
  </si>
  <si>
    <t>C/P Delta</t>
  </si>
  <si>
    <t xml:space="preserve"> </t>
  </si>
  <si>
    <t>Checkpoint Sub total</t>
  </si>
  <si>
    <t>Max</t>
  </si>
  <si>
    <t>Safety Inspection</t>
  </si>
  <si>
    <t>Grand Total (senior)</t>
  </si>
  <si>
    <t>n/a</t>
  </si>
  <si>
    <t>Time Keeping</t>
  </si>
  <si>
    <t xml:space="preserve">Grand Total </t>
  </si>
  <si>
    <t>arrival at Foxtrot</t>
  </si>
  <si>
    <t>Questions</t>
  </si>
  <si>
    <t>Inspection SubTotal</t>
  </si>
  <si>
    <t>Arrivals Sub-total</t>
  </si>
  <si>
    <t>arrival at Alpha</t>
  </si>
  <si>
    <t>arrival at Bravo</t>
  </si>
  <si>
    <t>arrival at Charlie</t>
  </si>
  <si>
    <t>arrival at Delta</t>
  </si>
  <si>
    <t>RED</t>
  </si>
  <si>
    <t>BLUE</t>
  </si>
  <si>
    <t>C/P Echo</t>
  </si>
  <si>
    <t>arrival at Echo</t>
  </si>
  <si>
    <t>GREEN</t>
  </si>
  <si>
    <t>BLACK PRINCE HIKE SCORES 2013</t>
  </si>
  <si>
    <t>Final placings - Scouts</t>
  </si>
  <si>
    <t>Final placings - Cubs</t>
  </si>
  <si>
    <t>Imp</t>
  </si>
  <si>
    <t>5th/7th</t>
  </si>
  <si>
    <t>3rd</t>
  </si>
  <si>
    <t>Bridg</t>
  </si>
  <si>
    <t>1st BP</t>
  </si>
  <si>
    <t>Bex</t>
  </si>
  <si>
    <t>7th</t>
  </si>
  <si>
    <t>Amaz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</si>
</sst>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0.0"/>
  </numFmts>
  <fonts count="15">
    <font>
      <sz val="9"/>
      <name val="Geneva"/>
    </font>
    <font>
      <u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2"/>
      <name val="Geneva"/>
    </font>
    <font>
      <sz val="10"/>
      <name val="Geneva"/>
    </font>
    <font>
      <b/>
      <sz val="12"/>
      <name val="Lucida Casual"/>
    </font>
    <font>
      <b/>
      <sz val="14"/>
      <name val="Geneva"/>
    </font>
    <font>
      <b/>
      <sz val="12"/>
      <name val="Geneva"/>
    </font>
    <font>
      <b/>
      <sz val="14"/>
      <color indexed="12"/>
      <name val="Geneva"/>
    </font>
    <font>
      <b/>
      <u/>
      <sz val="10"/>
      <name val="Geneva"/>
    </font>
    <font>
      <b/>
      <sz val="10"/>
      <name val="Geneva"/>
    </font>
    <font>
      <u/>
      <sz val="28"/>
      <color rgb="FFFF00FF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5" fillId="0" borderId="0" xfId="0" applyFont="1" applyFill="1"/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9" fillId="4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Continuous" vertical="center"/>
    </xf>
    <xf numFmtId="0" fontId="13" fillId="4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6" fontId="8" fillId="0" borderId="16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Continuous" vertical="center"/>
    </xf>
    <xf numFmtId="0" fontId="3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82" fontId="9" fillId="4" borderId="3" xfId="0" applyNumberFormat="1" applyFont="1" applyFill="1" applyBorder="1" applyAlignment="1">
      <alignment horizontal="center" vertical="center"/>
    </xf>
    <xf numFmtId="182" fontId="9" fillId="4" borderId="5" xfId="0" applyNumberFormat="1" applyFont="1" applyFill="1" applyBorder="1" applyAlignment="1">
      <alignment horizontal="center" vertical="center"/>
    </xf>
    <xf numFmtId="0" fontId="14" fillId="0" borderId="0" xfId="0" applyFont="1"/>
    <xf numFmtId="0" fontId="13" fillId="7" borderId="20" xfId="0" applyFont="1" applyFill="1" applyBorder="1" applyAlignment="1">
      <alignment horizontal="center"/>
    </xf>
    <xf numFmtId="0" fontId="13" fillId="7" borderId="20" xfId="0" applyFont="1" applyFill="1" applyBorder="1" applyAlignment="1">
      <alignment horizontal="right"/>
    </xf>
    <xf numFmtId="0" fontId="13" fillId="7" borderId="21" xfId="0" applyFont="1" applyFill="1" applyBorder="1" applyAlignment="1">
      <alignment horizontal="center"/>
    </xf>
    <xf numFmtId="0" fontId="13" fillId="7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182" fontId="9" fillId="0" borderId="30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3" fillId="7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 vertical="center"/>
    </xf>
    <xf numFmtId="0" fontId="10" fillId="8" borderId="34" xfId="0" applyFont="1" applyFill="1" applyBorder="1" applyAlignment="1">
      <alignment horizontal="center" vertical="center"/>
    </xf>
    <xf numFmtId="0" fontId="10" fillId="8" borderId="25" xfId="0" applyFont="1" applyFill="1" applyBorder="1" applyAlignment="1">
      <alignment horizontal="center" vertical="center"/>
    </xf>
    <xf numFmtId="0" fontId="10" fillId="8" borderId="35" xfId="0" applyFont="1" applyFill="1" applyBorder="1" applyAlignment="1">
      <alignment horizontal="center" vertical="center"/>
    </xf>
    <xf numFmtId="0" fontId="13" fillId="9" borderId="13" xfId="0" applyFont="1" applyFill="1" applyBorder="1" applyAlignment="1"/>
    <xf numFmtId="0" fontId="8" fillId="0" borderId="3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0" fillId="8" borderId="39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13" fillId="9" borderId="41" xfId="0" applyFont="1" applyFill="1" applyBorder="1" applyAlignment="1">
      <alignment horizontal="center"/>
    </xf>
    <xf numFmtId="0" fontId="12" fillId="10" borderId="21" xfId="0" applyFont="1" applyFill="1" applyBorder="1" applyAlignment="1">
      <alignment vertical="center"/>
    </xf>
    <xf numFmtId="0" fontId="13" fillId="10" borderId="20" xfId="0" applyFont="1" applyFill="1" applyBorder="1" applyAlignment="1">
      <alignment horizontal="left"/>
    </xf>
    <xf numFmtId="0" fontId="13" fillId="10" borderId="20" xfId="0" applyFont="1" applyFill="1" applyBorder="1" applyAlignment="1">
      <alignment horizontal="center"/>
    </xf>
    <xf numFmtId="0" fontId="9" fillId="10" borderId="11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I92"/>
  <sheetViews>
    <sheetView tabSelected="1" zoomScaleNormal="100" workbookViewId="0">
      <selection activeCell="A2" sqref="A2"/>
    </sheetView>
  </sheetViews>
  <sheetFormatPr defaultColWidth="9" defaultRowHeight="18.75"/>
  <cols>
    <col min="1" max="1" width="24.140625" style="4" customWidth="1"/>
    <col min="2" max="2" width="8.140625" style="4" customWidth="1"/>
    <col min="3" max="3" width="1.7109375" style="17" customWidth="1"/>
    <col min="4" max="17" width="8.7109375" style="4" customWidth="1"/>
    <col min="18" max="16384" width="9" style="4"/>
  </cols>
  <sheetData>
    <row r="2" spans="1:61" ht="36">
      <c r="F2" s="60" t="s">
        <v>27</v>
      </c>
      <c r="H2" s="60"/>
      <c r="I2" s="60"/>
    </row>
    <row r="3" spans="1:61" s="5" customFormat="1" ht="11.1" customHeight="1" thickBot="1">
      <c r="A3" s="6"/>
      <c r="B3" s="6"/>
      <c r="C3" s="1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</row>
    <row r="4" spans="1:61" s="28" customFormat="1" ht="20.100000000000001" customHeight="1" thickBot="1">
      <c r="A4" s="25"/>
      <c r="B4" s="26" t="s">
        <v>8</v>
      </c>
      <c r="C4" s="55"/>
      <c r="D4" s="100"/>
      <c r="E4" s="101"/>
      <c r="F4" s="102" t="s">
        <v>22</v>
      </c>
      <c r="G4" s="101"/>
      <c r="H4" s="63"/>
      <c r="I4" s="81"/>
      <c r="J4" s="62" t="s">
        <v>23</v>
      </c>
      <c r="K4" s="61"/>
      <c r="L4" s="64"/>
      <c r="M4" s="99"/>
      <c r="N4" s="99"/>
      <c r="O4" s="99" t="s">
        <v>26</v>
      </c>
      <c r="P4" s="99"/>
      <c r="Q4" s="86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</row>
    <row r="5" spans="1:61" s="1" customFormat="1" ht="20.100000000000001" customHeight="1" thickBot="1">
      <c r="A5" s="51" t="s">
        <v>6</v>
      </c>
      <c r="B5" s="41"/>
      <c r="C5" s="56"/>
      <c r="D5" s="45">
        <v>1</v>
      </c>
      <c r="E5" s="46">
        <v>2</v>
      </c>
      <c r="F5" s="46">
        <v>3</v>
      </c>
      <c r="G5" s="46">
        <v>4</v>
      </c>
      <c r="H5" s="45">
        <v>1</v>
      </c>
      <c r="I5" s="82">
        <v>2</v>
      </c>
      <c r="J5" s="46">
        <v>3</v>
      </c>
      <c r="K5" s="46">
        <v>4</v>
      </c>
      <c r="L5" s="57">
        <v>5</v>
      </c>
      <c r="M5" s="93">
        <v>1</v>
      </c>
      <c r="N5" s="93">
        <v>2</v>
      </c>
      <c r="O5" s="93">
        <v>3</v>
      </c>
      <c r="P5" s="93">
        <v>4</v>
      </c>
      <c r="Q5" s="87">
        <v>5</v>
      </c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</row>
    <row r="6" spans="1:61" s="1" customFormat="1" ht="20.100000000000001" customHeight="1" thickBot="1">
      <c r="A6" s="50"/>
      <c r="B6" s="49"/>
      <c r="C6" s="56"/>
      <c r="D6" s="52" t="s">
        <v>30</v>
      </c>
      <c r="E6" s="54" t="s">
        <v>31</v>
      </c>
      <c r="F6" s="53" t="s">
        <v>32</v>
      </c>
      <c r="G6" s="54" t="s">
        <v>33</v>
      </c>
      <c r="H6" s="53" t="s">
        <v>30</v>
      </c>
      <c r="I6" s="53" t="s">
        <v>31</v>
      </c>
      <c r="J6" s="53" t="s">
        <v>30</v>
      </c>
      <c r="K6" s="53" t="s">
        <v>34</v>
      </c>
      <c r="L6" s="65" t="s">
        <v>35</v>
      </c>
      <c r="M6" s="94" t="s">
        <v>32</v>
      </c>
      <c r="N6" s="94" t="s">
        <v>36</v>
      </c>
      <c r="O6" s="94" t="s">
        <v>33</v>
      </c>
      <c r="P6" s="94" t="s">
        <v>37</v>
      </c>
      <c r="Q6" s="88" t="s">
        <v>34</v>
      </c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</row>
    <row r="7" spans="1:61" s="9" customFormat="1" ht="20.100000000000001" customHeight="1">
      <c r="A7" s="19" t="s">
        <v>9</v>
      </c>
      <c r="B7" s="33">
        <v>30</v>
      </c>
      <c r="C7" s="76"/>
      <c r="D7" s="79">
        <v>30</v>
      </c>
      <c r="E7" s="44">
        <v>30</v>
      </c>
      <c r="F7" s="44">
        <v>30</v>
      </c>
      <c r="G7" s="44">
        <v>30</v>
      </c>
      <c r="H7" s="44">
        <v>29.5</v>
      </c>
      <c r="I7" s="44">
        <v>29</v>
      </c>
      <c r="J7" s="44">
        <v>29.5</v>
      </c>
      <c r="K7" s="44">
        <v>25.5</v>
      </c>
      <c r="L7" s="83">
        <v>29</v>
      </c>
      <c r="M7" s="95">
        <v>30</v>
      </c>
      <c r="N7" s="95">
        <v>29.5</v>
      </c>
      <c r="O7" s="95">
        <v>30</v>
      </c>
      <c r="P7" s="95">
        <v>28.5</v>
      </c>
      <c r="Q7" s="90">
        <v>29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</row>
    <row r="8" spans="1:61" s="9" customFormat="1" ht="20.100000000000001" hidden="1" customHeight="1">
      <c r="A8" s="19" t="s">
        <v>12</v>
      </c>
      <c r="B8" s="33"/>
      <c r="C8" s="76"/>
      <c r="D8" s="80"/>
      <c r="E8" s="31"/>
      <c r="F8" s="31"/>
      <c r="G8" s="31"/>
      <c r="H8" s="31"/>
      <c r="I8" s="31"/>
      <c r="J8" s="31"/>
      <c r="K8" s="31"/>
      <c r="L8" s="67"/>
      <c r="M8" s="96"/>
      <c r="N8" s="96"/>
      <c r="O8" s="96"/>
      <c r="P8" s="96"/>
      <c r="Q8" s="36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</row>
    <row r="9" spans="1:61" s="9" customFormat="1" ht="20.100000000000001" hidden="1" customHeight="1">
      <c r="A9" s="19" t="s">
        <v>15</v>
      </c>
      <c r="B9" s="33"/>
      <c r="C9" s="76"/>
      <c r="D9" s="80"/>
      <c r="E9" s="31"/>
      <c r="F9" s="31"/>
      <c r="G9" s="31"/>
      <c r="H9" s="31"/>
      <c r="I9" s="31"/>
      <c r="J9" s="31"/>
      <c r="K9" s="31"/>
      <c r="L9" s="67"/>
      <c r="M9" s="96"/>
      <c r="N9" s="96"/>
      <c r="O9" s="96"/>
      <c r="P9" s="96"/>
      <c r="Q9" s="36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</row>
    <row r="10" spans="1:61" s="9" customFormat="1" ht="20.100000000000001" customHeight="1">
      <c r="A10" s="42" t="s">
        <v>16</v>
      </c>
      <c r="B10" s="34">
        <f>SUM(B7:B9)</f>
        <v>30</v>
      </c>
      <c r="C10" s="76"/>
      <c r="D10" s="68">
        <f t="shared" ref="D10:Q10" si="0">SUM(D7:D9)</f>
        <v>30</v>
      </c>
      <c r="E10" s="47">
        <f t="shared" si="0"/>
        <v>30</v>
      </c>
      <c r="F10" s="47">
        <f t="shared" si="0"/>
        <v>30</v>
      </c>
      <c r="G10" s="47">
        <f t="shared" si="0"/>
        <v>30</v>
      </c>
      <c r="H10" s="47">
        <f t="shared" si="0"/>
        <v>29.5</v>
      </c>
      <c r="I10" s="47">
        <f t="shared" si="0"/>
        <v>29</v>
      </c>
      <c r="J10" s="47">
        <f t="shared" si="0"/>
        <v>29.5</v>
      </c>
      <c r="K10" s="47">
        <f t="shared" si="0"/>
        <v>25.5</v>
      </c>
      <c r="L10" s="69">
        <f t="shared" si="0"/>
        <v>29</v>
      </c>
      <c r="M10" s="34">
        <f t="shared" si="0"/>
        <v>30</v>
      </c>
      <c r="N10" s="34">
        <f t="shared" si="0"/>
        <v>29.5</v>
      </c>
      <c r="O10" s="34">
        <f t="shared" si="0"/>
        <v>30</v>
      </c>
      <c r="P10" s="34">
        <f t="shared" si="0"/>
        <v>28.5</v>
      </c>
      <c r="Q10" s="34">
        <f t="shared" si="0"/>
        <v>29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</row>
    <row r="11" spans="1:61" s="9" customFormat="1" ht="20.100000000000001" customHeight="1">
      <c r="A11" s="19" t="s">
        <v>2</v>
      </c>
      <c r="B11" s="33">
        <v>20</v>
      </c>
      <c r="C11" s="76"/>
      <c r="D11" s="66">
        <v>16</v>
      </c>
      <c r="E11" s="31">
        <v>14</v>
      </c>
      <c r="F11" s="31">
        <v>12</v>
      </c>
      <c r="G11" s="31">
        <v>10</v>
      </c>
      <c r="H11" s="31">
        <v>12</v>
      </c>
      <c r="I11" s="31">
        <v>15</v>
      </c>
      <c r="J11" s="31">
        <v>17</v>
      </c>
      <c r="K11" s="31">
        <v>15</v>
      </c>
      <c r="L11" s="84">
        <v>14</v>
      </c>
      <c r="M11" s="85">
        <v>17</v>
      </c>
      <c r="N11" s="85">
        <v>14</v>
      </c>
      <c r="O11" s="85">
        <v>14</v>
      </c>
      <c r="P11" s="85">
        <v>16</v>
      </c>
      <c r="Q11" s="36">
        <v>20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</row>
    <row r="12" spans="1:61" s="9" customFormat="1" ht="20.100000000000001" customHeight="1">
      <c r="A12" s="19" t="s">
        <v>3</v>
      </c>
      <c r="B12" s="33">
        <v>20</v>
      </c>
      <c r="C12" s="76"/>
      <c r="D12" s="66">
        <v>15</v>
      </c>
      <c r="E12" s="31">
        <v>17</v>
      </c>
      <c r="F12" s="31">
        <v>0</v>
      </c>
      <c r="G12" s="31">
        <v>5</v>
      </c>
      <c r="H12" s="31">
        <v>16</v>
      </c>
      <c r="I12" s="31">
        <v>18</v>
      </c>
      <c r="J12" s="31">
        <v>14</v>
      </c>
      <c r="K12" s="31">
        <v>16</v>
      </c>
      <c r="L12" s="84">
        <v>16</v>
      </c>
      <c r="M12" s="85">
        <v>0</v>
      </c>
      <c r="N12" s="85">
        <v>0</v>
      </c>
      <c r="O12" s="85">
        <v>0</v>
      </c>
      <c r="P12" s="85">
        <v>0</v>
      </c>
      <c r="Q12" s="36">
        <v>0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</row>
    <row r="13" spans="1:61" s="9" customFormat="1" ht="20.100000000000001" customHeight="1">
      <c r="A13" s="19" t="s">
        <v>4</v>
      </c>
      <c r="B13" s="33">
        <v>20</v>
      </c>
      <c r="C13" s="76"/>
      <c r="D13" s="66">
        <v>20</v>
      </c>
      <c r="E13" s="66">
        <v>20</v>
      </c>
      <c r="F13" s="66">
        <v>20</v>
      </c>
      <c r="G13" s="66">
        <v>20</v>
      </c>
      <c r="H13" s="66">
        <v>20</v>
      </c>
      <c r="I13" s="66">
        <v>20</v>
      </c>
      <c r="J13" s="66">
        <v>20</v>
      </c>
      <c r="K13" s="66">
        <v>20</v>
      </c>
      <c r="L13" s="66">
        <v>20</v>
      </c>
      <c r="M13" s="66">
        <v>20</v>
      </c>
      <c r="N13" s="66">
        <v>20</v>
      </c>
      <c r="O13" s="66">
        <v>20</v>
      </c>
      <c r="P13" s="66">
        <v>20</v>
      </c>
      <c r="Q13" s="66">
        <v>20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</row>
    <row r="14" spans="1:61" s="9" customFormat="1" ht="20.100000000000001" customHeight="1">
      <c r="A14" s="19" t="s">
        <v>5</v>
      </c>
      <c r="B14" s="33">
        <v>20</v>
      </c>
      <c r="C14" s="76"/>
      <c r="D14" s="66">
        <v>16</v>
      </c>
      <c r="E14" s="31">
        <v>18</v>
      </c>
      <c r="F14" s="31">
        <v>18</v>
      </c>
      <c r="G14" s="31">
        <v>8</v>
      </c>
      <c r="H14" s="31">
        <v>15</v>
      </c>
      <c r="I14" s="31">
        <v>14</v>
      </c>
      <c r="J14" s="31">
        <v>17</v>
      </c>
      <c r="K14" s="31">
        <v>7</v>
      </c>
      <c r="L14" s="84">
        <v>16</v>
      </c>
      <c r="M14" s="85">
        <v>15</v>
      </c>
      <c r="N14" s="85">
        <v>16</v>
      </c>
      <c r="O14" s="85">
        <v>14</v>
      </c>
      <c r="P14" s="85">
        <v>17</v>
      </c>
      <c r="Q14" s="36">
        <v>16</v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</row>
    <row r="15" spans="1:61" s="9" customFormat="1" ht="21" customHeight="1">
      <c r="A15" s="19" t="s">
        <v>24</v>
      </c>
      <c r="B15" s="33">
        <v>20</v>
      </c>
      <c r="C15" s="76"/>
      <c r="D15" s="66">
        <v>19</v>
      </c>
      <c r="E15" s="31">
        <v>19</v>
      </c>
      <c r="F15" s="31">
        <v>19</v>
      </c>
      <c r="G15" s="31">
        <v>5</v>
      </c>
      <c r="H15" s="31">
        <v>18</v>
      </c>
      <c r="I15" s="31">
        <v>20</v>
      </c>
      <c r="J15" s="31">
        <v>18</v>
      </c>
      <c r="K15" s="31">
        <v>15</v>
      </c>
      <c r="L15" s="84">
        <v>17</v>
      </c>
      <c r="M15" s="85">
        <v>16</v>
      </c>
      <c r="N15" s="85">
        <v>17</v>
      </c>
      <c r="O15" s="85">
        <v>19</v>
      </c>
      <c r="P15" s="85">
        <v>18</v>
      </c>
      <c r="Q15" s="36">
        <v>18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</row>
    <row r="16" spans="1:61" s="10" customFormat="1" ht="20.100000000000001" customHeight="1">
      <c r="A16" s="42" t="s">
        <v>7</v>
      </c>
      <c r="B16" s="34">
        <f>SUM(B11:B15)</f>
        <v>100</v>
      </c>
      <c r="C16" s="76"/>
      <c r="D16" s="35">
        <f t="shared" ref="D16:I16" si="1">SUM(D11:D15)</f>
        <v>86</v>
      </c>
      <c r="E16" s="35">
        <f t="shared" si="1"/>
        <v>88</v>
      </c>
      <c r="F16" s="35">
        <f t="shared" si="1"/>
        <v>69</v>
      </c>
      <c r="G16" s="35">
        <f t="shared" si="1"/>
        <v>48</v>
      </c>
      <c r="H16" s="35">
        <f t="shared" si="1"/>
        <v>81</v>
      </c>
      <c r="I16" s="35">
        <f t="shared" si="1"/>
        <v>87</v>
      </c>
      <c r="J16" s="35">
        <f t="shared" ref="J16:Q16" si="2">SUM(J11:J15)</f>
        <v>86</v>
      </c>
      <c r="K16" s="35">
        <f t="shared" si="2"/>
        <v>73</v>
      </c>
      <c r="L16" s="35">
        <f t="shared" si="2"/>
        <v>83</v>
      </c>
      <c r="M16" s="35">
        <f t="shared" si="2"/>
        <v>68</v>
      </c>
      <c r="N16" s="35">
        <f t="shared" si="2"/>
        <v>67</v>
      </c>
      <c r="O16" s="35">
        <f t="shared" si="2"/>
        <v>67</v>
      </c>
      <c r="P16" s="35">
        <f t="shared" si="2"/>
        <v>71</v>
      </c>
      <c r="Q16" s="35">
        <f t="shared" si="2"/>
        <v>74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</row>
    <row r="17" spans="1:61" s="9" customFormat="1" ht="20.100000000000001" customHeight="1">
      <c r="A17" s="19" t="s">
        <v>18</v>
      </c>
      <c r="B17" s="33">
        <v>20</v>
      </c>
      <c r="C17" s="76"/>
      <c r="D17" s="66">
        <v>20</v>
      </c>
      <c r="E17" s="66">
        <v>20</v>
      </c>
      <c r="F17" s="66">
        <v>20</v>
      </c>
      <c r="G17" s="66">
        <v>20</v>
      </c>
      <c r="H17" s="66">
        <v>20</v>
      </c>
      <c r="I17" s="66">
        <v>20</v>
      </c>
      <c r="J17" s="66">
        <v>20</v>
      </c>
      <c r="K17" s="66">
        <v>20</v>
      </c>
      <c r="L17" s="66">
        <v>20</v>
      </c>
      <c r="M17" s="66">
        <v>20</v>
      </c>
      <c r="N17" s="66">
        <v>20</v>
      </c>
      <c r="O17" s="66">
        <v>20</v>
      </c>
      <c r="P17" s="66">
        <v>20</v>
      </c>
      <c r="Q17" s="66">
        <v>20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</row>
    <row r="18" spans="1:61" s="9" customFormat="1" ht="20.100000000000001" customHeight="1">
      <c r="A18" s="19" t="s">
        <v>19</v>
      </c>
      <c r="B18" s="33">
        <v>20</v>
      </c>
      <c r="C18" s="76"/>
      <c r="D18" s="66">
        <v>20</v>
      </c>
      <c r="E18" s="37">
        <v>20</v>
      </c>
      <c r="F18" s="37">
        <v>0</v>
      </c>
      <c r="G18" s="37">
        <v>20</v>
      </c>
      <c r="H18" s="37">
        <v>20</v>
      </c>
      <c r="I18" s="37">
        <v>20</v>
      </c>
      <c r="J18" s="37">
        <v>20</v>
      </c>
      <c r="K18" s="37">
        <v>20</v>
      </c>
      <c r="L18" s="85">
        <v>20</v>
      </c>
      <c r="M18" s="85"/>
      <c r="N18" s="85"/>
      <c r="O18" s="85"/>
      <c r="P18" s="85"/>
      <c r="Q18" s="36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</row>
    <row r="19" spans="1:61" s="9" customFormat="1" ht="20.100000000000001" customHeight="1">
      <c r="A19" s="19" t="s">
        <v>20</v>
      </c>
      <c r="B19" s="33">
        <v>20</v>
      </c>
      <c r="C19" s="76"/>
      <c r="D19" s="66">
        <v>20</v>
      </c>
      <c r="E19" s="31">
        <v>20</v>
      </c>
      <c r="F19" s="37">
        <v>20</v>
      </c>
      <c r="G19" s="31">
        <v>20</v>
      </c>
      <c r="H19" s="37">
        <v>20</v>
      </c>
      <c r="I19" s="37">
        <v>20</v>
      </c>
      <c r="J19" s="37">
        <v>20</v>
      </c>
      <c r="K19" s="37">
        <v>20</v>
      </c>
      <c r="L19" s="85">
        <v>20</v>
      </c>
      <c r="M19" s="85">
        <v>20</v>
      </c>
      <c r="N19" s="85">
        <v>20</v>
      </c>
      <c r="O19" s="85">
        <v>20</v>
      </c>
      <c r="P19" s="85">
        <v>20</v>
      </c>
      <c r="Q19" s="36">
        <v>20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</row>
    <row r="20" spans="1:61" s="9" customFormat="1" ht="20.100000000000001" customHeight="1">
      <c r="A20" s="19" t="s">
        <v>21</v>
      </c>
      <c r="B20" s="33">
        <v>20</v>
      </c>
      <c r="C20" s="76"/>
      <c r="D20" s="66">
        <v>20</v>
      </c>
      <c r="E20" s="66">
        <v>20</v>
      </c>
      <c r="F20" s="66">
        <v>20</v>
      </c>
      <c r="G20" s="66">
        <v>20</v>
      </c>
      <c r="H20" s="66">
        <v>20</v>
      </c>
      <c r="I20" s="66">
        <v>20</v>
      </c>
      <c r="J20" s="66">
        <v>20</v>
      </c>
      <c r="K20" s="66">
        <v>20</v>
      </c>
      <c r="L20" s="66">
        <v>20</v>
      </c>
      <c r="M20" s="66">
        <v>20</v>
      </c>
      <c r="N20" s="66">
        <v>20</v>
      </c>
      <c r="O20" s="66">
        <v>20</v>
      </c>
      <c r="P20" s="66">
        <v>20</v>
      </c>
      <c r="Q20" s="66">
        <v>20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</row>
    <row r="21" spans="1:61" s="9" customFormat="1" ht="20.100000000000001" customHeight="1">
      <c r="A21" s="19" t="s">
        <v>25</v>
      </c>
      <c r="B21" s="33">
        <v>20</v>
      </c>
      <c r="C21" s="76"/>
      <c r="D21" s="66">
        <v>20</v>
      </c>
      <c r="E21" s="66">
        <v>20</v>
      </c>
      <c r="F21" s="66">
        <v>20</v>
      </c>
      <c r="G21" s="66">
        <v>20</v>
      </c>
      <c r="H21" s="66">
        <v>20</v>
      </c>
      <c r="I21" s="66">
        <v>20</v>
      </c>
      <c r="J21" s="66">
        <v>20</v>
      </c>
      <c r="K21" s="66">
        <v>20</v>
      </c>
      <c r="L21" s="66">
        <v>20</v>
      </c>
      <c r="M21" s="66">
        <v>20</v>
      </c>
      <c r="N21" s="66">
        <v>20</v>
      </c>
      <c r="O21" s="66">
        <v>20</v>
      </c>
      <c r="P21" s="66">
        <v>20</v>
      </c>
      <c r="Q21" s="66">
        <v>20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</row>
    <row r="22" spans="1:61" s="9" customFormat="1" ht="20.100000000000001" hidden="1" customHeight="1">
      <c r="A22" s="19" t="s">
        <v>0</v>
      </c>
      <c r="B22" s="33" t="s">
        <v>11</v>
      </c>
      <c r="C22" s="76"/>
      <c r="D22" s="70"/>
      <c r="E22" s="31"/>
      <c r="F22" s="32"/>
      <c r="G22" s="32"/>
      <c r="H22" s="32"/>
      <c r="I22" s="32"/>
      <c r="J22" s="32"/>
      <c r="K22" s="32"/>
      <c r="L22" s="84"/>
      <c r="M22" s="85"/>
      <c r="N22" s="85"/>
      <c r="O22" s="85"/>
      <c r="P22" s="85"/>
      <c r="Q22" s="91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</row>
    <row r="23" spans="1:61" s="9" customFormat="1" ht="20.100000000000001" hidden="1" customHeight="1">
      <c r="A23" s="19" t="s">
        <v>14</v>
      </c>
      <c r="B23" s="33" t="s">
        <v>11</v>
      </c>
      <c r="C23" s="76"/>
      <c r="D23" s="70"/>
      <c r="E23" s="31"/>
      <c r="F23" s="32"/>
      <c r="G23" s="32"/>
      <c r="H23" s="32"/>
      <c r="I23" s="32"/>
      <c r="J23" s="32"/>
      <c r="K23" s="32"/>
      <c r="L23" s="84"/>
      <c r="M23" s="85"/>
      <c r="N23" s="85"/>
      <c r="O23" s="85"/>
      <c r="P23" s="85"/>
      <c r="Q23" s="91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</row>
    <row r="24" spans="1:61" s="9" customFormat="1" ht="20.100000000000001" customHeight="1">
      <c r="A24" s="48" t="s">
        <v>1</v>
      </c>
      <c r="B24" s="36">
        <v>20</v>
      </c>
      <c r="C24" s="76"/>
      <c r="D24" s="66">
        <v>20</v>
      </c>
      <c r="E24" s="37">
        <v>20</v>
      </c>
      <c r="F24" s="31">
        <v>20</v>
      </c>
      <c r="G24" s="31">
        <v>20</v>
      </c>
      <c r="H24" s="37">
        <v>0</v>
      </c>
      <c r="I24" s="37">
        <v>20</v>
      </c>
      <c r="J24" s="37">
        <v>20</v>
      </c>
      <c r="K24" s="37">
        <v>20</v>
      </c>
      <c r="L24" s="85">
        <v>0</v>
      </c>
      <c r="M24" s="85">
        <v>20</v>
      </c>
      <c r="N24" s="85">
        <v>20</v>
      </c>
      <c r="O24" s="85">
        <v>20</v>
      </c>
      <c r="P24" s="85">
        <v>20</v>
      </c>
      <c r="Q24" s="36">
        <v>20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</row>
    <row r="25" spans="1:61" s="11" customFormat="1" ht="20.100000000000001" customHeight="1" thickBot="1">
      <c r="A25" s="43" t="s">
        <v>17</v>
      </c>
      <c r="B25" s="35">
        <f>SUM(B17:B24)</f>
        <v>120</v>
      </c>
      <c r="C25" s="76"/>
      <c r="D25" s="35">
        <f t="shared" ref="D25:Q25" si="3">SUM(D17:D24)</f>
        <v>120</v>
      </c>
      <c r="E25" s="35">
        <f t="shared" si="3"/>
        <v>120</v>
      </c>
      <c r="F25" s="35">
        <f t="shared" si="3"/>
        <v>100</v>
      </c>
      <c r="G25" s="35">
        <f t="shared" si="3"/>
        <v>120</v>
      </c>
      <c r="H25" s="35">
        <f t="shared" si="3"/>
        <v>100</v>
      </c>
      <c r="I25" s="35">
        <f t="shared" si="3"/>
        <v>120</v>
      </c>
      <c r="J25" s="35">
        <f t="shared" si="3"/>
        <v>120</v>
      </c>
      <c r="K25" s="35">
        <f t="shared" si="3"/>
        <v>120</v>
      </c>
      <c r="L25" s="35">
        <f t="shared" si="3"/>
        <v>100</v>
      </c>
      <c r="M25" s="92">
        <f t="shared" si="3"/>
        <v>100</v>
      </c>
      <c r="N25" s="92">
        <f t="shared" si="3"/>
        <v>100</v>
      </c>
      <c r="O25" s="92">
        <f t="shared" si="3"/>
        <v>100</v>
      </c>
      <c r="P25" s="92">
        <f t="shared" si="3"/>
        <v>100</v>
      </c>
      <c r="Q25" s="92">
        <f t="shared" si="3"/>
        <v>100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</row>
    <row r="26" spans="1:61" s="3" customFormat="1" ht="20.100000000000001" customHeight="1" thickBot="1">
      <c r="A26" s="24"/>
      <c r="B26" s="36"/>
      <c r="C26" s="76"/>
      <c r="D26" s="71"/>
      <c r="E26" s="38"/>
      <c r="F26" s="38"/>
      <c r="G26" s="38"/>
      <c r="H26" s="38"/>
      <c r="I26" s="38"/>
      <c r="J26" s="38"/>
      <c r="K26" s="38"/>
      <c r="L26" s="72"/>
      <c r="M26" s="97"/>
      <c r="N26" s="97"/>
      <c r="O26" s="97"/>
      <c r="P26" s="97"/>
      <c r="Q26" s="89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</row>
    <row r="27" spans="1:61" s="12" customFormat="1" ht="30" customHeight="1" thickBot="1">
      <c r="A27" s="23" t="s">
        <v>13</v>
      </c>
      <c r="B27" s="58">
        <f>B10+B16+B25+B26</f>
        <v>250</v>
      </c>
      <c r="C27" s="77"/>
      <c r="D27" s="59">
        <f t="shared" ref="D27:I27" si="4">D10+D16+D25+D26</f>
        <v>236</v>
      </c>
      <c r="E27" s="59">
        <f t="shared" si="4"/>
        <v>238</v>
      </c>
      <c r="F27" s="59">
        <f t="shared" si="4"/>
        <v>199</v>
      </c>
      <c r="G27" s="59">
        <f t="shared" si="4"/>
        <v>198</v>
      </c>
      <c r="H27" s="59">
        <f t="shared" si="4"/>
        <v>210.5</v>
      </c>
      <c r="I27" s="59">
        <f t="shared" si="4"/>
        <v>236</v>
      </c>
      <c r="J27" s="59">
        <f t="shared" ref="J27:Q27" si="5">J10+J16+J25+J26</f>
        <v>235.5</v>
      </c>
      <c r="K27" s="59">
        <f t="shared" si="5"/>
        <v>218.5</v>
      </c>
      <c r="L27" s="59">
        <f t="shared" si="5"/>
        <v>212</v>
      </c>
      <c r="M27" s="59">
        <f t="shared" si="5"/>
        <v>198</v>
      </c>
      <c r="N27" s="59">
        <f t="shared" si="5"/>
        <v>196.5</v>
      </c>
      <c r="O27" s="59">
        <f t="shared" si="5"/>
        <v>197</v>
      </c>
      <c r="P27" s="59">
        <f t="shared" si="5"/>
        <v>199.5</v>
      </c>
      <c r="Q27" s="59">
        <f t="shared" si="5"/>
        <v>203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</row>
    <row r="28" spans="1:61" s="12" customFormat="1" ht="30" hidden="1" customHeight="1" thickBot="1">
      <c r="A28" s="23" t="s">
        <v>10</v>
      </c>
      <c r="B28" s="20">
        <f>B10+B16+B25+B26</f>
        <v>250</v>
      </c>
      <c r="C28" s="78"/>
      <c r="D28" s="39"/>
      <c r="E28" s="40"/>
      <c r="F28" s="40"/>
      <c r="G28" s="40"/>
      <c r="H28" s="40">
        <f>SUM(H7+H8+H9+H16+H25+H26)</f>
        <v>210.5</v>
      </c>
      <c r="I28" s="40"/>
      <c r="J28" s="40">
        <f>SUM(J7+J8+J9+J16+J25+J26)</f>
        <v>235.5</v>
      </c>
      <c r="K28" s="40">
        <f>SUM(K7+K8+K9+K16+K25+K26)</f>
        <v>218.5</v>
      </c>
      <c r="L28" s="73">
        <f>SUM(L7+L8+L9+L16+L25+L26)</f>
        <v>212</v>
      </c>
      <c r="M28" s="98"/>
      <c r="N28" s="98"/>
      <c r="O28" s="98"/>
      <c r="P28" s="98"/>
      <c r="Q28" s="39">
        <f>SUM(Q7+Q8+Q9+Q16+Q25+Q26)</f>
        <v>203</v>
      </c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</row>
    <row r="29" spans="1:61" s="3" customFormat="1" ht="9" customHeight="1">
      <c r="A29" s="21"/>
      <c r="B29" s="21"/>
      <c r="C29" s="21"/>
      <c r="D29" s="74"/>
      <c r="E29" s="22"/>
      <c r="F29" s="22"/>
      <c r="G29" s="22"/>
      <c r="H29" s="22"/>
      <c r="I29" s="22"/>
      <c r="J29" s="22"/>
      <c r="K29" s="22"/>
      <c r="L29" s="75"/>
      <c r="M29" s="106"/>
      <c r="N29" s="107"/>
      <c r="O29" s="107"/>
      <c r="P29" s="107"/>
      <c r="Q29" s="108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</row>
    <row r="30" spans="1:61" s="18" customFormat="1" ht="21.75" customHeight="1" thickBot="1">
      <c r="A30" s="30" t="s">
        <v>28</v>
      </c>
      <c r="B30" s="29"/>
      <c r="C30" s="21"/>
      <c r="D30" s="104">
        <f t="shared" ref="D30:L30" si="6">RANK(D27,$D$27:$L$27)</f>
        <v>2</v>
      </c>
      <c r="E30" s="105">
        <f t="shared" si="6"/>
        <v>1</v>
      </c>
      <c r="F30" s="105">
        <f t="shared" si="6"/>
        <v>8</v>
      </c>
      <c r="G30" s="105">
        <f t="shared" si="6"/>
        <v>9</v>
      </c>
      <c r="H30" s="105">
        <f t="shared" si="6"/>
        <v>7</v>
      </c>
      <c r="I30" s="105">
        <f t="shared" si="6"/>
        <v>2</v>
      </c>
      <c r="J30" s="105">
        <f t="shared" si="6"/>
        <v>4</v>
      </c>
      <c r="K30" s="105">
        <f t="shared" si="6"/>
        <v>5</v>
      </c>
      <c r="L30" s="105">
        <f t="shared" si="6"/>
        <v>6</v>
      </c>
      <c r="M30" s="21"/>
      <c r="N30" s="21"/>
      <c r="O30" s="21"/>
      <c r="P30" s="21"/>
      <c r="Q30" s="21"/>
    </row>
    <row r="31" spans="1:61" s="2" customFormat="1" ht="21.75" customHeight="1" thickBot="1">
      <c r="A31" s="30" t="s">
        <v>29</v>
      </c>
      <c r="B31" s="29"/>
      <c r="C31" s="3"/>
      <c r="F31" s="7"/>
      <c r="G31" s="7"/>
      <c r="H31" s="7"/>
      <c r="I31" s="7"/>
      <c r="J31" s="7"/>
      <c r="K31" s="7"/>
      <c r="L31" s="7"/>
      <c r="M31" s="103">
        <f>RANK(M27,$M$27:$Q$27)</f>
        <v>3</v>
      </c>
      <c r="N31" s="103">
        <f>RANK(N27,$M$27:$Q$27)</f>
        <v>5</v>
      </c>
      <c r="O31" s="103">
        <f>RANK(O27,$M$27:$Q$27)</f>
        <v>4</v>
      </c>
      <c r="P31" s="103">
        <f>RANK(P27,$M$27:$Q$27)</f>
        <v>2</v>
      </c>
      <c r="Q31" s="103">
        <f>RANK(Q27,$M$27:$Q$27)</f>
        <v>1</v>
      </c>
    </row>
    <row r="32" spans="1:61"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6:17"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6:17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6:17"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6:17"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6:17"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6:17"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6:17"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6:17"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6:17"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6:17"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6:17"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6:17"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6:17"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6:17"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6:17"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6:17"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6:17"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6:17"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6:17"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6:17"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6:17"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6:17"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6:17"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6:17"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6:17"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6:17"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6:17"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6:17"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6:17"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6:17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6:17"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6:17"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6:17"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6:17"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6:17"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6:17"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6:17"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6:17"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6:17"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6:17"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6:17"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6:17"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6:17"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6:17"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6:17"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6:17"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6:17"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6:17"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6:17"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6:17"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6:17"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6:17"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6:17"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6:17"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6:17"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6:17"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6:17"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6:17"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6:17"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6:17"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</sheetData>
  <printOptions horizontalCentered="1" verticalCentered="1"/>
  <pageMargins left="7.8740157480315001E-2" right="0" top="0.31496062992126" bottom="0.39370078740157499" header="0.23622047244094499" footer="0.27559055118110198"/>
  <pageSetup paperSize="9" orientation="landscape" horizontalDpi="4294967292" verticalDpi="4294967292"/>
  <headerFooter differentOddEven="1" alignWithMargins="0">
    <oddHeader xml:space="preserve">&amp;C&amp;"Geneva,Bold"&amp;24&amp;U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 Sheet</vt:lpstr>
      <vt:lpstr>'Score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Floyd</dc:creator>
  <cp:lastModifiedBy>Chris Hayes</cp:lastModifiedBy>
  <cp:lastPrinted>2011-06-05T14:49:15Z</cp:lastPrinted>
  <dcterms:created xsi:type="dcterms:W3CDTF">1999-02-20T17:50:57Z</dcterms:created>
  <dcterms:modified xsi:type="dcterms:W3CDTF">2015-10-13T12:27:38Z</dcterms:modified>
</cp:coreProperties>
</file>